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usra\Desktop\"/>
    </mc:Choice>
  </mc:AlternateContent>
  <bookViews>
    <workbookView xWindow="2595" yWindow="1410" windowWidth="21600" windowHeight="11295" activeTab="1"/>
  </bookViews>
  <sheets>
    <sheet name="IŠLAIDOS" sheetId="1" r:id="rId1"/>
    <sheet name="DARBO UŽMOKESTI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 l="1"/>
  <c r="B15" i="4"/>
  <c r="AA17" i="4" l="1"/>
  <c r="AA15" i="4"/>
  <c r="AA12" i="4"/>
  <c r="AA10" i="4"/>
</calcChain>
</file>

<file path=xl/sharedStrings.xml><?xml version="1.0" encoding="utf-8"?>
<sst xmlns="http://schemas.openxmlformats.org/spreadsheetml/2006/main" count="140" uniqueCount="60">
  <si>
    <t>IŠLAIDOS</t>
  </si>
  <si>
    <t>(Įstaigos pavadinimas)</t>
  </si>
  <si>
    <t>(data)</t>
  </si>
  <si>
    <t>Asignavimų planas metams, įskaitant patikslinimus</t>
  </si>
  <si>
    <t>Ataskaitinio laikotarpio asignavimų planas, įskaitant patikslinimus</t>
  </si>
  <si>
    <t>ĮSTAIGŲ, KURIŲ VADOVAS YRA ASIGNAVIMŲ VALDYTOJAS, DARBO UŽMOKESČIO FONDO NAUDOJIMAS</t>
  </si>
  <si>
    <t>ataskaitinio laikotarpio planas, įskaitant patikslinimus</t>
  </si>
  <si>
    <t>Viso</t>
  </si>
  <si>
    <t>Įskaitant pavaldžias biudžetines įstaigas:</t>
  </si>
  <si>
    <t>darbo užmokesčio fondo naudojimas</t>
  </si>
  <si>
    <t>iš jo: darbo užmokesčio fondo naudojimas vadovų darbo užmokesčiui</t>
  </si>
  <si>
    <t>Be pavaldžių biudžetinių įstaigų:</t>
  </si>
  <si>
    <t>(parašas)</t>
  </si>
  <si>
    <t>(Vardas ir pavardė)</t>
  </si>
  <si>
    <t>vidutinis faktinis ataskaitinio laikotarpio pareigybių skaičius</t>
  </si>
  <si>
    <t>Įskaitant pavaldžias biudžetines įstaigas</t>
  </si>
  <si>
    <t>Be pavaldžių biudžetinių įstaigų</t>
  </si>
  <si>
    <t>Pastabos</t>
  </si>
  <si>
    <t>Panaudoti asignavimai</t>
  </si>
  <si>
    <t>(Įstaigos vadovas)</t>
  </si>
  <si>
    <t>prisk. už tarnybos stažą</t>
  </si>
  <si>
    <t>darbo užmokesčio fondas (sąmata) metams, įskaitant patikslinimus</t>
  </si>
  <si>
    <t>prisk. pareiginės algos kintamajai daliai</t>
  </si>
  <si>
    <t>prisk. priedų už einamas vadovaujančias pareigas</t>
  </si>
  <si>
    <t>prisk. priedų už veiklos efektyvumą</t>
  </si>
  <si>
    <t>prisk. priedų už skubių, svarbių ar sudėtingų darbų (užduočių) atlikimą</t>
  </si>
  <si>
    <t>prisk. už labai gerą darbuotojo darbą kalendoriniais metais</t>
  </si>
  <si>
    <t>prisk. atlikus vienkartines ypač svarbias užduotis</t>
  </si>
  <si>
    <t>(eurais, ct)</t>
  </si>
  <si>
    <t>vienetai*</t>
  </si>
  <si>
    <t>prisk. už įprastą darbo krūvį viršijančią veiklą, kai yra padidėjęs darbų mastas atliekant pareigybės aprašyme nustatytas funkcijas neviršijant nustatytos darbo laiko trukmės</t>
  </si>
  <si>
    <t>X</t>
  </si>
  <si>
    <t>prisk. už darbą poilsio ir švenčių dienomis, nakties ir viršvalandinį darbą ar darbą, kai yra nukrypimų nuo normalių darbo sąlygų, budėjimą</t>
  </si>
  <si>
    <t>prisk. už darbą esant kenksmingiems ir (ar) pavojingiems veiksniams</t>
  </si>
  <si>
    <t>prisk. už tarnybos specifiką, nustatytą pareigūnų darbo apmokėjimo sistemoje</t>
  </si>
  <si>
    <t>prisk. trūkstant darbo rinkoje tam tikrų profesijų, atsižvelgiant į Vyriausybės ar jos įgaliotos institucijos nustatytą atskirų profesijų, kurių darbuotojų trūksta Lietuvos Respublikoje sąrašą</t>
  </si>
  <si>
    <t>prisk. už papildomų užduočių, suformuluotų raštu atlikimą, kai dėl to viršijamas įprastas darbo krūvis arba kai atliekamos pareigybės aprašyme nenumatytos funkcijos</t>
  </si>
  <si>
    <t xml:space="preserve">prisk. už laikinai nesančio darbuotojo funkcijų (pareigų) atlikimą arba rašytiniu darbuotojo sutikimu – už papildomų darbų atlikimą  </t>
  </si>
  <si>
    <t>prisk. už pavadavimą, kai raštu pavedama laikinai atlikti ir kito diplomato, valstybės tarnautojo ar darbuotojo, dirbančio pagal darbo sutartį, pareigybei nustatytas funkcijas ar profesinės karo tarnybos kario pareigybei nustatytas funkcijas, išskyrus funkcijas, kurių valstybės tarnautojas negali atlikti dėl profesinės karo tarnybos specifikos</t>
  </si>
  <si>
    <t>prisk. už asmeninį išskirtinį indėlį įgyvendinant institucijai ar įstaigai nustatytus tikslus arba pasiektus rezultatus ir įgyvendintus uždavinius</t>
  </si>
  <si>
    <t>prisk. valstybės tarnautojo tarnybinę veiklą ar darbuotojo veiklą įvertinus kaip viršijančią lūkesčius</t>
  </si>
  <si>
    <t>prisk. nepriekaištingai (pavyzdingai) savo pareigas einantiems valstybės tarnautojams ir darbuotojams</t>
  </si>
  <si>
    <t>prisk. už atliktą darbą, mokant pagal darbo teisės normas ar darbovietėje taikomą darbo apmokėjimo sistemą</t>
  </si>
  <si>
    <t>prisk. tiesiogiai dalyvavusiems atskleidžiant ar ištiriant nusikalstamas veikas ir kitus teisės pažeidimus</t>
  </si>
  <si>
    <t>x</t>
  </si>
  <si>
    <t>* Nurodomas įstaigos vadovo priimtų sprendimų dėl piniginių išmokų (premijų) skyrimo konkrečiam darbuotojui skaičius vienetais. Pavyzdžiui, jeigu darbuotojui ta pati piniginė išmoka (premija) skirta du kartus metuose - stulpelyje „vienetai“ rašomas skaičius 2.</t>
  </si>
  <si>
    <t>x - vienetų vesti nereikia.</t>
  </si>
  <si>
    <t>priskaičiuota pareiginės algos (atlyginimo)</t>
  </si>
  <si>
    <t>prisk. kitų pinginių išmokų, numatytų kolektyvinėje sutartyje arba vietiniuose norminiuose teisės aktuose (darbo apmokėjimo sistemoje)</t>
  </si>
  <si>
    <t xml:space="preserve">prisk. kitų išmokų (atostoginiai, kompensacijos už nepanaudotas atostogas,  ilgalaikę tarnybą ir kt. išmokos); </t>
  </si>
  <si>
    <t>1. Transportui</t>
  </si>
  <si>
    <t>2. Komandiruotėms</t>
  </si>
  <si>
    <t>3. Kvalifikacijos kėlimui</t>
  </si>
  <si>
    <t>4. Ekspertams</t>
  </si>
  <si>
    <t>5. Teisinėms paslaugoms</t>
  </si>
  <si>
    <t>6. Reprezentacijai</t>
  </si>
  <si>
    <t>7. Viešinimui</t>
  </si>
  <si>
    <t>AKNYSTOS SOCIALINĖS GLOBOS NAMAI</t>
  </si>
  <si>
    <t>DARBO UŽMOKESČIO FONDO NAUDOJIMO 2026 M. KOVO 31 D. ATASKAITA</t>
  </si>
  <si>
    <t>BIUDŽETO LĖŠŲ NAUDOJIMO 2026 M. KOVO 31 D. ATASKAITA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</si>
</sst>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charset val="186"/>
      <scheme val="minor"/>
    </font>
    <font>
      <i/>
      <sz val="10"/>
      <name val="Arial"/>
      <family val="2"/>
      <charset val="186"/>
    </font>
    <font>
      <sz val="9"/>
      <name val="Arial"/>
      <family val="2"/>
      <charset val="186"/>
    </font>
    <font>
      <sz val="8"/>
      <name val="Arial"/>
      <family val="2"/>
      <charset val="186"/>
    </font>
    <font>
      <b/>
      <sz val="9"/>
      <name val="Arial"/>
      <family val="2"/>
      <charset val="186"/>
    </font>
    <font>
      <u/>
      <sz val="9"/>
      <name val="Arial"/>
      <family val="2"/>
      <charset val="186"/>
    </font>
    <font>
      <b/>
      <sz val="11"/>
      <color theme="1"/>
      <name val="Calibri"/>
      <family val="2"/>
      <charset val="186"/>
      <scheme val="minor"/>
    </font>
    <font>
      <i/>
      <sz val="9"/>
      <color theme="1"/>
      <name val="Calibri"/>
      <family val="2"/>
      <charset val="186"/>
      <scheme val="minor"/>
    </font>
    <font>
      <u/>
      <sz val="11"/>
      <color theme="1"/>
      <name val="Calibri"/>
      <family val="2"/>
      <charset val="186"/>
      <scheme val="minor"/>
    </font>
    <font>
      <sz val="9"/>
      <color theme="1"/>
      <name val="Calibri"/>
      <family val="2"/>
      <charset val="186"/>
      <scheme val="minor"/>
    </font>
    <font>
      <b/>
      <u/>
      <sz val="11"/>
      <color theme="1"/>
      <name val="Calibri"/>
      <family val="2"/>
      <charset val="186"/>
      <scheme val="minor"/>
    </font>
    <font>
      <sz val="11"/>
      <name val="Times New Roman"/>
      <family val="1"/>
      <charset val="186"/>
    </font>
    <font>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1" xfId="0" applyBorder="1"/>
    <xf numFmtId="0" fontId="0" fillId="0" borderId="0" xfId="0" applyAlignment="1">
      <alignment horizontal="center"/>
    </xf>
    <xf numFmtId="0" fontId="1" fillId="0" borderId="0" xfId="0" applyFont="1" applyAlignment="1">
      <alignment horizontal="center"/>
    </xf>
    <xf numFmtId="0" fontId="2" fillId="0" borderId="1" xfId="0" applyFont="1" applyBorder="1" applyAlignment="1">
      <alignment horizontal="center" wrapText="1"/>
    </xf>
    <xf numFmtId="0" fontId="7" fillId="0" borderId="0" xfId="0" applyFont="1" applyAlignment="1">
      <alignment vertical="top"/>
    </xf>
    <xf numFmtId="0" fontId="0" fillId="0" borderId="1" xfId="0" applyBorder="1" applyAlignment="1">
      <alignment horizontal="center" wrapText="1"/>
    </xf>
    <xf numFmtId="0" fontId="6" fillId="0" borderId="0" xfId="0" applyFont="1" applyAlignment="1">
      <alignment horizontal="center" wrapText="1"/>
    </xf>
    <xf numFmtId="0" fontId="7" fillId="0" borderId="0" xfId="0" applyFont="1" applyAlignment="1">
      <alignment horizontal="center"/>
    </xf>
    <xf numFmtId="0" fontId="7" fillId="0" borderId="0" xfId="0" applyFont="1"/>
    <xf numFmtId="0" fontId="8" fillId="0" borderId="0" xfId="0" applyFont="1"/>
    <xf numFmtId="0" fontId="3" fillId="0" borderId="1" xfId="0" applyFont="1" applyBorder="1" applyAlignment="1">
      <alignment horizontal="center" wrapText="1"/>
    </xf>
    <xf numFmtId="0" fontId="4" fillId="0" borderId="1" xfId="0" applyFont="1" applyBorder="1" applyAlignment="1">
      <alignment horizontal="center" vertical="center" wrapText="1"/>
    </xf>
    <xf numFmtId="0" fontId="2" fillId="2" borderId="1" xfId="0" applyFont="1" applyFill="1" applyBorder="1" applyAlignment="1">
      <alignment horizontal="left" textRotation="90" wrapText="1"/>
    </xf>
    <xf numFmtId="0" fontId="7" fillId="0" borderId="2" xfId="0" applyFont="1" applyBorder="1"/>
    <xf numFmtId="0" fontId="7" fillId="0" borderId="2" xfId="0" applyFont="1" applyBorder="1" applyAlignment="1">
      <alignment horizontal="right"/>
    </xf>
    <xf numFmtId="164" fontId="0" fillId="0" borderId="1" xfId="0" applyNumberFormat="1" applyBorder="1"/>
    <xf numFmtId="0" fontId="7" fillId="0" borderId="2" xfId="0" applyFont="1" applyBorder="1" applyAlignment="1">
      <alignment horizontal="center" vertical="top"/>
    </xf>
    <xf numFmtId="0" fontId="0" fillId="0" borderId="3" xfId="0" applyBorder="1"/>
    <xf numFmtId="0" fontId="2" fillId="0" borderId="1" xfId="0" applyFont="1" applyBorder="1" applyAlignment="1">
      <alignment horizontal="left" textRotation="90" wrapText="1"/>
    </xf>
    <xf numFmtId="0" fontId="0" fillId="0" borderId="1" xfId="0" applyBorder="1" applyAlignment="1">
      <alignment horizontal="right"/>
    </xf>
    <xf numFmtId="164" fontId="0" fillId="0" borderId="1" xfId="0" applyNumberFormat="1" applyBorder="1" applyAlignment="1">
      <alignment horizontal="right"/>
    </xf>
    <xf numFmtId="0" fontId="0" fillId="0" borderId="0" xfId="0" applyAlignment="1">
      <alignment horizontal="right"/>
    </xf>
    <xf numFmtId="0" fontId="2" fillId="0" borderId="1" xfId="0" applyFont="1" applyBorder="1" applyAlignment="1">
      <alignment horizontal="left" wrapText="1"/>
    </xf>
    <xf numFmtId="164" fontId="9" fillId="0" borderId="1" xfId="0" applyNumberFormat="1" applyFont="1" applyBorder="1" applyAlignment="1">
      <alignment horizontal="center"/>
    </xf>
    <xf numFmtId="0" fontId="9" fillId="0" borderId="1" xfId="0" applyFont="1" applyBorder="1" applyAlignment="1">
      <alignment horizontal="center"/>
    </xf>
    <xf numFmtId="2" fontId="9" fillId="0" borderId="1" xfId="0" applyNumberFormat="1" applyFont="1" applyBorder="1" applyAlignment="1">
      <alignment horizontal="center"/>
    </xf>
    <xf numFmtId="0" fontId="11" fillId="0" borderId="0" xfId="0" applyFont="1"/>
    <xf numFmtId="0" fontId="6" fillId="0" borderId="0" xfId="0" applyFont="1" applyAlignment="1">
      <alignment horizontal="center"/>
    </xf>
    <xf numFmtId="0" fontId="0" fillId="0" borderId="6" xfId="0" applyBorder="1" applyAlignment="1">
      <alignment horizontal="center" wrapText="1"/>
    </xf>
    <xf numFmtId="164" fontId="0" fillId="0" borderId="6" xfId="0" applyNumberFormat="1" applyBorder="1"/>
    <xf numFmtId="0" fontId="0" fillId="0" borderId="6" xfId="0" applyBorder="1"/>
    <xf numFmtId="164" fontId="0" fillId="0" borderId="6" xfId="0" applyNumberFormat="1" applyBorder="1" applyAlignment="1">
      <alignment horizontal="right"/>
    </xf>
    <xf numFmtId="0" fontId="0" fillId="0" borderId="9" xfId="0" applyBorder="1" applyAlignment="1">
      <alignment horizontal="center" wrapText="1"/>
    </xf>
    <xf numFmtId="0" fontId="0" fillId="0" borderId="1" xfId="0" applyBorder="1" applyAlignment="1">
      <alignment horizontal="left" vertical="top"/>
    </xf>
    <xf numFmtId="4" fontId="9" fillId="0" borderId="1" xfId="0" applyNumberFormat="1" applyFont="1" applyBorder="1" applyAlignment="1">
      <alignment horizontal="center"/>
    </xf>
    <xf numFmtId="2" fontId="0" fillId="0" borderId="9" xfId="0" applyNumberFormat="1" applyBorder="1"/>
    <xf numFmtId="0" fontId="6" fillId="0" borderId="3" xfId="0" applyFont="1" applyBorder="1"/>
    <xf numFmtId="0" fontId="10" fillId="0" borderId="3" xfId="0" applyFont="1" applyBorder="1"/>
    <xf numFmtId="0" fontId="6" fillId="0" borderId="0" xfId="0" applyFont="1" applyAlignment="1">
      <alignment horizontal="left"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2" xfId="0" applyFont="1" applyBorder="1" applyAlignment="1">
      <alignment horizontal="center" vertical="top"/>
    </xf>
    <xf numFmtId="14" fontId="0" fillId="0" borderId="3" xfId="0" applyNumberFormat="1" applyBorder="1" applyAlignment="1">
      <alignment horizont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5" fillId="0" borderId="3" xfId="0" applyFont="1" applyBorder="1" applyAlignment="1">
      <alignment horizontal="center" wrapText="1"/>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12" fillId="0" borderId="3" xfId="0" applyFont="1" applyBorder="1" applyAlignment="1">
      <alignment horizontal="center"/>
    </xf>
    <xf numFmtId="0" fontId="6" fillId="0" borderId="0" xfId="0" applyFont="1" applyAlignment="1">
      <alignment horizontal="center"/>
    </xf>
    <xf numFmtId="0" fontId="1" fillId="0" borderId="3" xfId="0" applyFont="1" applyBorder="1" applyAlignment="1">
      <alignment horizontal="center"/>
    </xf>
    <xf numFmtId="0" fontId="4" fillId="3" borderId="6" xfId="0" applyFont="1" applyFill="1" applyBorder="1" applyAlignment="1">
      <alignment horizontal="left"/>
    </xf>
    <xf numFmtId="0" fontId="4" fillId="3" borderId="7" xfId="0" applyFont="1" applyFill="1" applyBorder="1" applyAlignment="1">
      <alignment horizontal="left"/>
    </xf>
    <xf numFmtId="0" fontId="4" fillId="3" borderId="8" xfId="0" applyFont="1" applyFill="1" applyBorder="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H21"/>
  <sheetViews>
    <sheetView topLeftCell="A6" workbookViewId="0">
      <selection activeCell="H6" sqref="H6"/>
    </sheetView>
  </sheetViews>
  <sheetFormatPr defaultRowHeight="15" x14ac:dyDescent="0.25"/>
  <cols>
    <col min="1" max="1" width="35.85546875" customWidth="1"/>
    <col min="2" max="2" width="13" customWidth="1"/>
    <col min="3" max="4" width="12.5703125" customWidth="1"/>
    <col min="5" max="5" width="15.140625" customWidth="1"/>
    <col min="6" max="7" width="12.85546875" customWidth="1"/>
    <col min="8" max="8" width="26.85546875" customWidth="1"/>
  </cols>
  <sheetData>
    <row r="2" spans="1:8" x14ac:dyDescent="0.25">
      <c r="A2" s="37"/>
      <c r="B2" s="37" t="s">
        <v>57</v>
      </c>
      <c r="C2" s="38"/>
      <c r="D2" s="38"/>
      <c r="E2" s="38"/>
      <c r="F2" s="38"/>
      <c r="G2" s="38"/>
    </row>
    <row r="3" spans="1:8" x14ac:dyDescent="0.25">
      <c r="A3" s="42" t="s">
        <v>1</v>
      </c>
      <c r="B3" s="42"/>
      <c r="C3" s="42"/>
      <c r="D3" s="42"/>
      <c r="E3" s="42"/>
      <c r="F3" s="42"/>
      <c r="G3" s="42"/>
    </row>
    <row r="5" spans="1:8" ht="17.25" customHeight="1" x14ac:dyDescent="0.25">
      <c r="B5" s="39" t="s">
        <v>59</v>
      </c>
      <c r="C5" s="39"/>
      <c r="D5" s="39"/>
      <c r="E5" s="39"/>
      <c r="F5" s="39"/>
    </row>
    <row r="6" spans="1:8" x14ac:dyDescent="0.25">
      <c r="B6" s="7"/>
      <c r="C6" s="7"/>
      <c r="D6" s="7"/>
      <c r="E6" s="7"/>
    </row>
    <row r="7" spans="1:8" x14ac:dyDescent="0.25">
      <c r="C7" s="43"/>
      <c r="D7" s="43"/>
    </row>
    <row r="8" spans="1:8" x14ac:dyDescent="0.25">
      <c r="C8" s="42" t="s">
        <v>2</v>
      </c>
      <c r="D8" s="42"/>
    </row>
    <row r="9" spans="1:8" x14ac:dyDescent="0.25">
      <c r="G9" t="s">
        <v>28</v>
      </c>
    </row>
    <row r="10" spans="1:8" x14ac:dyDescent="0.25">
      <c r="A10" s="40" t="s">
        <v>0</v>
      </c>
      <c r="B10" s="47" t="s">
        <v>15</v>
      </c>
      <c r="C10" s="47"/>
      <c r="D10" s="48"/>
      <c r="E10" s="49" t="s">
        <v>16</v>
      </c>
      <c r="F10" s="50"/>
      <c r="G10" s="50"/>
      <c r="H10" s="44" t="s">
        <v>17</v>
      </c>
    </row>
    <row r="11" spans="1:8" ht="105" x14ac:dyDescent="0.25">
      <c r="A11" s="41"/>
      <c r="B11" s="6" t="s">
        <v>3</v>
      </c>
      <c r="C11" s="6" t="s">
        <v>4</v>
      </c>
      <c r="D11" s="29" t="s">
        <v>18</v>
      </c>
      <c r="E11" s="33" t="s">
        <v>3</v>
      </c>
      <c r="F11" s="6" t="s">
        <v>4</v>
      </c>
      <c r="G11" s="6" t="s">
        <v>18</v>
      </c>
      <c r="H11" s="45"/>
    </row>
    <row r="12" spans="1:8" x14ac:dyDescent="0.25">
      <c r="A12" s="1" t="s">
        <v>50</v>
      </c>
      <c r="B12" s="16"/>
      <c r="C12" s="16"/>
      <c r="D12" s="30"/>
      <c r="E12" s="36">
        <v>0</v>
      </c>
      <c r="F12" s="36">
        <v>0</v>
      </c>
      <c r="G12" s="36">
        <v>0</v>
      </c>
      <c r="H12" s="1"/>
    </row>
    <row r="13" spans="1:8" x14ac:dyDescent="0.25">
      <c r="A13" s="1" t="s">
        <v>51</v>
      </c>
      <c r="B13" s="16"/>
      <c r="C13" s="1"/>
      <c r="D13" s="31"/>
      <c r="E13" s="36">
        <v>0</v>
      </c>
      <c r="F13" s="36">
        <v>0</v>
      </c>
      <c r="G13" s="36">
        <v>0</v>
      </c>
      <c r="H13" s="1"/>
    </row>
    <row r="14" spans="1:8" x14ac:dyDescent="0.25">
      <c r="A14" s="1" t="s">
        <v>52</v>
      </c>
      <c r="B14" s="1"/>
      <c r="C14" s="1"/>
      <c r="D14" s="31"/>
      <c r="E14" s="36">
        <v>0</v>
      </c>
      <c r="F14" s="36">
        <v>0</v>
      </c>
      <c r="G14" s="36">
        <v>0</v>
      </c>
      <c r="H14" s="1"/>
    </row>
    <row r="15" spans="1:8" x14ac:dyDescent="0.25">
      <c r="A15" s="1" t="s">
        <v>53</v>
      </c>
      <c r="B15" s="16"/>
      <c r="C15" s="16"/>
      <c r="D15" s="30"/>
      <c r="E15" s="36">
        <v>0</v>
      </c>
      <c r="F15" s="36">
        <v>0</v>
      </c>
      <c r="G15" s="36">
        <v>0</v>
      </c>
      <c r="H15" s="1"/>
    </row>
    <row r="16" spans="1:8" s="22" customFormat="1" x14ac:dyDescent="0.25">
      <c r="A16" s="34" t="s">
        <v>54</v>
      </c>
      <c r="B16" s="21"/>
      <c r="C16" s="21"/>
      <c r="D16" s="32"/>
      <c r="E16" s="36">
        <v>0</v>
      </c>
      <c r="F16" s="36">
        <v>0</v>
      </c>
      <c r="G16" s="36">
        <v>0</v>
      </c>
      <c r="H16" s="20"/>
    </row>
    <row r="17" spans="1:8" x14ac:dyDescent="0.25">
      <c r="A17" s="34" t="s">
        <v>55</v>
      </c>
      <c r="B17" s="16"/>
      <c r="C17" s="1"/>
      <c r="D17" s="31"/>
      <c r="E17" s="36">
        <v>0</v>
      </c>
      <c r="F17" s="36">
        <v>0</v>
      </c>
      <c r="G17" s="36">
        <v>0</v>
      </c>
      <c r="H17" s="1"/>
    </row>
    <row r="18" spans="1:8" x14ac:dyDescent="0.25">
      <c r="A18" s="1" t="s">
        <v>56</v>
      </c>
      <c r="B18" s="1"/>
      <c r="C18" s="1"/>
      <c r="D18" s="31"/>
      <c r="E18" s="36">
        <v>0</v>
      </c>
      <c r="F18" s="36">
        <v>0</v>
      </c>
      <c r="G18" s="36">
        <v>0</v>
      </c>
      <c r="H18" s="1"/>
    </row>
    <row r="20" spans="1:8" x14ac:dyDescent="0.25">
      <c r="A20" s="18"/>
      <c r="C20" s="46"/>
      <c r="D20" s="46"/>
      <c r="F20" s="46"/>
      <c r="G20" s="46"/>
    </row>
    <row r="21" spans="1:8" x14ac:dyDescent="0.25">
      <c r="A21" s="17" t="s">
        <v>19</v>
      </c>
      <c r="B21" s="5"/>
      <c r="C21" s="42" t="s">
        <v>12</v>
      </c>
      <c r="D21" s="42"/>
      <c r="E21" s="5"/>
      <c r="F21" s="42" t="s">
        <v>13</v>
      </c>
      <c r="G21" s="42"/>
    </row>
  </sheetData>
  <mergeCells count="12">
    <mergeCell ref="H10:H11"/>
    <mergeCell ref="C21:D21"/>
    <mergeCell ref="F20:G20"/>
    <mergeCell ref="F21:G21"/>
    <mergeCell ref="B10:D10"/>
    <mergeCell ref="E10:G10"/>
    <mergeCell ref="C20:D20"/>
    <mergeCell ref="B5:F5"/>
    <mergeCell ref="A10:A11"/>
    <mergeCell ref="A3:G3"/>
    <mergeCell ref="C7:D7"/>
    <mergeCell ref="C8:D8"/>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27"/>
  <sheetViews>
    <sheetView tabSelected="1" zoomScaleNormal="100" workbookViewId="0">
      <selection activeCell="Z17" sqref="Z17"/>
    </sheetView>
  </sheetViews>
  <sheetFormatPr defaultRowHeight="15" x14ac:dyDescent="0.25"/>
  <cols>
    <col min="1" max="1" width="12.5703125" customWidth="1"/>
    <col min="2" max="2" width="10" bestFit="1" customWidth="1"/>
    <col min="3" max="6" width="9.28515625" bestFit="1" customWidth="1"/>
  </cols>
  <sheetData>
    <row r="1" spans="1:28" x14ac:dyDescent="0.25">
      <c r="A1" s="10"/>
      <c r="B1" s="10"/>
      <c r="C1" s="10"/>
      <c r="D1" s="10"/>
      <c r="E1" s="10"/>
      <c r="F1" s="10"/>
      <c r="G1" s="10"/>
      <c r="H1" s="10"/>
      <c r="I1" s="55" t="s">
        <v>57</v>
      </c>
      <c r="J1" s="55"/>
      <c r="K1" s="55"/>
      <c r="L1" s="55"/>
      <c r="M1" s="55"/>
      <c r="N1" s="55"/>
      <c r="O1" s="55"/>
      <c r="P1" s="55"/>
      <c r="Q1" s="55"/>
      <c r="R1" s="55"/>
      <c r="S1" s="55"/>
      <c r="T1" s="55"/>
      <c r="U1" s="55"/>
      <c r="V1" s="55"/>
      <c r="W1" s="28"/>
    </row>
    <row r="2" spans="1:28" x14ac:dyDescent="0.25">
      <c r="A2" s="9"/>
      <c r="B2" s="9"/>
      <c r="C2" s="9"/>
      <c r="D2" s="9"/>
      <c r="E2" s="9"/>
      <c r="F2" s="9"/>
      <c r="G2" s="9"/>
      <c r="H2" s="9"/>
      <c r="I2" s="9"/>
      <c r="J2" s="9"/>
      <c r="K2" s="9"/>
      <c r="L2" s="9"/>
      <c r="M2" s="9" t="s">
        <v>1</v>
      </c>
      <c r="N2" s="9"/>
    </row>
    <row r="3" spans="1:28" x14ac:dyDescent="0.25">
      <c r="A3" s="8"/>
      <c r="B3" s="8"/>
      <c r="C3" s="8"/>
      <c r="D3" s="8"/>
      <c r="E3" s="8"/>
      <c r="F3" s="8"/>
      <c r="G3" s="8"/>
      <c r="H3" s="8"/>
      <c r="I3" s="8"/>
      <c r="J3" s="8"/>
      <c r="K3" s="8"/>
      <c r="L3" s="8"/>
      <c r="M3" s="8"/>
      <c r="N3" s="8"/>
    </row>
    <row r="4" spans="1:28" x14ac:dyDescent="0.25">
      <c r="A4" s="56" t="s">
        <v>58</v>
      </c>
      <c r="B4" s="56"/>
      <c r="C4" s="56"/>
      <c r="D4" s="56"/>
      <c r="E4" s="56"/>
      <c r="F4" s="56"/>
      <c r="G4" s="56"/>
      <c r="H4" s="56"/>
      <c r="I4" s="56"/>
      <c r="J4" s="56"/>
      <c r="K4" s="56"/>
      <c r="L4" s="56"/>
      <c r="M4" s="56"/>
      <c r="N4" s="56"/>
      <c r="O4" s="56"/>
      <c r="P4" s="56"/>
      <c r="Q4" s="56"/>
      <c r="R4" s="56"/>
      <c r="S4" s="56"/>
      <c r="T4" s="56"/>
      <c r="U4" s="56"/>
      <c r="V4" s="56"/>
      <c r="W4" s="56"/>
      <c r="X4" s="56"/>
      <c r="Y4" s="56"/>
      <c r="Z4" s="56"/>
      <c r="AA4" s="56"/>
      <c r="AB4" s="56"/>
    </row>
    <row r="5" spans="1:28" x14ac:dyDescent="0.25">
      <c r="J5" s="2"/>
      <c r="L5" s="43"/>
      <c r="M5" s="43"/>
      <c r="N5" s="43"/>
    </row>
    <row r="6" spans="1:28" x14ac:dyDescent="0.25">
      <c r="L6" s="15"/>
      <c r="M6" s="15" t="s">
        <v>2</v>
      </c>
      <c r="N6" s="14"/>
      <c r="O6" s="9"/>
      <c r="P6" s="9"/>
    </row>
    <row r="7" spans="1:28" x14ac:dyDescent="0.25">
      <c r="X7" s="57" t="s">
        <v>28</v>
      </c>
      <c r="Y7" s="57"/>
      <c r="Z7" s="57"/>
      <c r="AA7" s="57"/>
      <c r="AB7" s="3"/>
    </row>
    <row r="8" spans="1:28" ht="409.5" x14ac:dyDescent="0.25">
      <c r="A8" s="12" t="s">
        <v>5</v>
      </c>
      <c r="B8" s="19" t="s">
        <v>21</v>
      </c>
      <c r="C8" s="19" t="s">
        <v>6</v>
      </c>
      <c r="D8" s="19" t="s">
        <v>47</v>
      </c>
      <c r="E8" s="13" t="s">
        <v>32</v>
      </c>
      <c r="F8" s="19" t="s">
        <v>49</v>
      </c>
      <c r="G8" s="13" t="s">
        <v>20</v>
      </c>
      <c r="H8" s="13" t="s">
        <v>33</v>
      </c>
      <c r="I8" s="13" t="s">
        <v>34</v>
      </c>
      <c r="J8" s="13" t="s">
        <v>35</v>
      </c>
      <c r="K8" s="13" t="s">
        <v>22</v>
      </c>
      <c r="L8" s="13" t="s">
        <v>23</v>
      </c>
      <c r="M8" s="13" t="s">
        <v>24</v>
      </c>
      <c r="N8" s="13" t="s">
        <v>30</v>
      </c>
      <c r="O8" s="13" t="s">
        <v>36</v>
      </c>
      <c r="P8" s="13" t="s">
        <v>37</v>
      </c>
      <c r="Q8" s="13" t="s">
        <v>25</v>
      </c>
      <c r="R8" s="13" t="s">
        <v>26</v>
      </c>
      <c r="S8" s="13" t="s">
        <v>27</v>
      </c>
      <c r="T8" s="13" t="s">
        <v>38</v>
      </c>
      <c r="U8" s="13" t="s">
        <v>39</v>
      </c>
      <c r="V8" s="19" t="s">
        <v>40</v>
      </c>
      <c r="W8" s="19" t="s">
        <v>41</v>
      </c>
      <c r="X8" s="19" t="s">
        <v>42</v>
      </c>
      <c r="Y8" s="19" t="s">
        <v>43</v>
      </c>
      <c r="Z8" s="19" t="s">
        <v>48</v>
      </c>
      <c r="AA8" s="4" t="s">
        <v>7</v>
      </c>
      <c r="AB8" s="11" t="s">
        <v>14</v>
      </c>
    </row>
    <row r="9" spans="1:28" x14ac:dyDescent="0.25">
      <c r="A9" s="58" t="s">
        <v>8</v>
      </c>
      <c r="B9" s="59"/>
      <c r="C9" s="59"/>
      <c r="D9" s="59"/>
      <c r="E9" s="59"/>
      <c r="F9" s="59"/>
      <c r="G9" s="59"/>
      <c r="H9" s="59"/>
      <c r="I9" s="59"/>
      <c r="J9" s="59"/>
      <c r="K9" s="59"/>
      <c r="L9" s="59"/>
      <c r="M9" s="59"/>
      <c r="N9" s="59"/>
      <c r="O9" s="59"/>
      <c r="P9" s="59"/>
      <c r="Q9" s="59"/>
      <c r="R9" s="59"/>
      <c r="S9" s="59"/>
      <c r="T9" s="59"/>
      <c r="U9" s="59"/>
      <c r="V9" s="59"/>
      <c r="W9" s="59"/>
      <c r="X9" s="59"/>
      <c r="Y9" s="59"/>
      <c r="Z9" s="59"/>
      <c r="AA9" s="59"/>
      <c r="AB9" s="60"/>
    </row>
    <row r="10" spans="1:28" ht="48.75" x14ac:dyDescent="0.25">
      <c r="A10" s="23" t="s">
        <v>9</v>
      </c>
      <c r="B10" s="24"/>
      <c r="C10" s="24"/>
      <c r="D10" s="24"/>
      <c r="E10" s="24"/>
      <c r="F10" s="24"/>
      <c r="G10" s="24"/>
      <c r="H10" s="25"/>
      <c r="I10" s="24"/>
      <c r="J10" s="25"/>
      <c r="K10" s="25"/>
      <c r="L10" s="25"/>
      <c r="M10" s="25"/>
      <c r="N10" s="25"/>
      <c r="O10" s="25"/>
      <c r="P10" s="25"/>
      <c r="Q10" s="25"/>
      <c r="R10" s="25"/>
      <c r="S10" s="25"/>
      <c r="T10" s="24"/>
      <c r="U10" s="25"/>
      <c r="V10" s="25"/>
      <c r="W10" s="25"/>
      <c r="X10" s="25"/>
      <c r="Y10" s="25"/>
      <c r="Z10" s="25"/>
      <c r="AA10" s="26">
        <f>SUM(D10:Z10)</f>
        <v>0</v>
      </c>
      <c r="AB10" s="25"/>
    </row>
    <row r="11" spans="1:28" x14ac:dyDescent="0.25">
      <c r="A11" s="23" t="s">
        <v>29</v>
      </c>
      <c r="B11" s="24" t="s">
        <v>31</v>
      </c>
      <c r="C11" s="24" t="s">
        <v>31</v>
      </c>
      <c r="D11" s="24" t="s">
        <v>31</v>
      </c>
      <c r="E11" s="24" t="s">
        <v>31</v>
      </c>
      <c r="F11" s="24" t="s">
        <v>31</v>
      </c>
      <c r="G11" s="24" t="s">
        <v>31</v>
      </c>
      <c r="H11" s="25" t="s">
        <v>31</v>
      </c>
      <c r="I11" s="24" t="s">
        <v>31</v>
      </c>
      <c r="J11" s="25" t="s">
        <v>44</v>
      </c>
      <c r="K11" s="25" t="s">
        <v>44</v>
      </c>
      <c r="L11" s="25" t="s">
        <v>31</v>
      </c>
      <c r="M11" s="25" t="s">
        <v>31</v>
      </c>
      <c r="N11" s="25" t="s">
        <v>31</v>
      </c>
      <c r="O11" s="25" t="s">
        <v>44</v>
      </c>
      <c r="P11" s="25" t="s">
        <v>44</v>
      </c>
      <c r="Q11" s="25" t="s">
        <v>31</v>
      </c>
      <c r="R11" s="25"/>
      <c r="S11" s="25"/>
      <c r="T11" s="24" t="s">
        <v>44</v>
      </c>
      <c r="U11" s="25"/>
      <c r="V11" s="25"/>
      <c r="W11" s="25"/>
      <c r="X11" s="25"/>
      <c r="Y11" s="25"/>
      <c r="Z11" s="25"/>
      <c r="AA11" s="26"/>
      <c r="AB11" s="25"/>
    </row>
    <row r="12" spans="1:28" ht="72.75" x14ac:dyDescent="0.25">
      <c r="A12" s="23" t="s">
        <v>10</v>
      </c>
      <c r="B12" s="25"/>
      <c r="C12" s="25"/>
      <c r="D12" s="24"/>
      <c r="E12" s="24"/>
      <c r="F12" s="24"/>
      <c r="G12" s="24"/>
      <c r="H12" s="25"/>
      <c r="I12" s="24"/>
      <c r="J12" s="25"/>
      <c r="K12" s="25"/>
      <c r="L12" s="25"/>
      <c r="M12" s="25"/>
      <c r="N12" s="25"/>
      <c r="O12" s="25"/>
      <c r="P12" s="25"/>
      <c r="Q12" s="25"/>
      <c r="R12" s="25"/>
      <c r="S12" s="25"/>
      <c r="T12" s="25"/>
      <c r="U12" s="25"/>
      <c r="V12" s="25"/>
      <c r="W12" s="25"/>
      <c r="X12" s="25"/>
      <c r="Y12" s="25"/>
      <c r="Z12" s="25"/>
      <c r="AA12" s="26">
        <f>SUM(D12:Z12)</f>
        <v>0</v>
      </c>
      <c r="AB12" s="25"/>
    </row>
    <row r="13" spans="1:28" x14ac:dyDescent="0.25">
      <c r="A13" s="23" t="s">
        <v>29</v>
      </c>
      <c r="B13" s="25" t="s">
        <v>31</v>
      </c>
      <c r="C13" s="25" t="s">
        <v>31</v>
      </c>
      <c r="D13" s="24" t="s">
        <v>31</v>
      </c>
      <c r="E13" s="24" t="s">
        <v>31</v>
      </c>
      <c r="F13" s="24" t="s">
        <v>31</v>
      </c>
      <c r="G13" s="24" t="s">
        <v>31</v>
      </c>
      <c r="H13" s="25" t="s">
        <v>31</v>
      </c>
      <c r="I13" s="24" t="s">
        <v>31</v>
      </c>
      <c r="J13" s="25" t="s">
        <v>44</v>
      </c>
      <c r="K13" s="25" t="s">
        <v>44</v>
      </c>
      <c r="L13" s="25" t="s">
        <v>31</v>
      </c>
      <c r="M13" s="25" t="s">
        <v>31</v>
      </c>
      <c r="N13" s="25" t="s">
        <v>31</v>
      </c>
      <c r="O13" s="25" t="s">
        <v>44</v>
      </c>
      <c r="P13" s="25" t="s">
        <v>44</v>
      </c>
      <c r="Q13" s="25" t="s">
        <v>31</v>
      </c>
      <c r="R13" s="25"/>
      <c r="S13" s="25"/>
      <c r="T13" s="25" t="s">
        <v>44</v>
      </c>
      <c r="U13" s="25"/>
      <c r="V13" s="25"/>
      <c r="W13" s="25"/>
      <c r="X13" s="25"/>
      <c r="Y13" s="25"/>
      <c r="Z13" s="25"/>
      <c r="AA13" s="26"/>
      <c r="AB13" s="25"/>
    </row>
    <row r="14" spans="1:28" x14ac:dyDescent="0.25">
      <c r="A14" s="52" t="s">
        <v>11</v>
      </c>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4"/>
    </row>
    <row r="15" spans="1:28" ht="48.75" x14ac:dyDescent="0.25">
      <c r="A15" s="23" t="s">
        <v>9</v>
      </c>
      <c r="B15" s="35">
        <f>2373000+860000</f>
        <v>3233000</v>
      </c>
      <c r="C15" s="35">
        <f>215000+593000</f>
        <v>808000</v>
      </c>
      <c r="D15" s="35">
        <v>597509.48</v>
      </c>
      <c r="E15" s="35">
        <v>73911.86</v>
      </c>
      <c r="F15" s="35">
        <v>75105.66</v>
      </c>
      <c r="G15" s="35"/>
      <c r="H15" s="35"/>
      <c r="I15" s="35"/>
      <c r="J15" s="35"/>
      <c r="K15" s="35"/>
      <c r="L15" s="25"/>
      <c r="M15" s="25"/>
      <c r="N15" s="25">
        <v>36572.75</v>
      </c>
      <c r="O15" s="25"/>
      <c r="P15" s="25"/>
      <c r="Q15" s="25"/>
      <c r="R15" s="25"/>
      <c r="S15" s="25"/>
      <c r="T15" s="25"/>
      <c r="U15" s="25"/>
      <c r="V15" s="25"/>
      <c r="W15" s="25"/>
      <c r="X15" s="25"/>
      <c r="Y15" s="25"/>
      <c r="Z15" s="25">
        <v>25245.940000000002</v>
      </c>
      <c r="AA15" s="26">
        <f>SUM(D15:Z15)</f>
        <v>808345.69</v>
      </c>
      <c r="AB15" s="25">
        <v>117</v>
      </c>
    </row>
    <row r="16" spans="1:28" x14ac:dyDescent="0.25">
      <c r="A16" s="23" t="s">
        <v>29</v>
      </c>
      <c r="B16" s="24" t="s">
        <v>31</v>
      </c>
      <c r="C16" s="24" t="s">
        <v>31</v>
      </c>
      <c r="D16" s="25" t="s">
        <v>31</v>
      </c>
      <c r="E16" s="25" t="s">
        <v>31</v>
      </c>
      <c r="F16" s="24" t="s">
        <v>31</v>
      </c>
      <c r="G16" s="24" t="s">
        <v>31</v>
      </c>
      <c r="H16" s="25" t="s">
        <v>31</v>
      </c>
      <c r="I16" s="24" t="s">
        <v>31</v>
      </c>
      <c r="J16" s="25" t="s">
        <v>44</v>
      </c>
      <c r="K16" s="25" t="s">
        <v>44</v>
      </c>
      <c r="L16" s="25" t="s">
        <v>31</v>
      </c>
      <c r="M16" s="25" t="s">
        <v>31</v>
      </c>
      <c r="N16" s="25" t="s">
        <v>31</v>
      </c>
      <c r="O16" s="25" t="s">
        <v>44</v>
      </c>
      <c r="P16" s="25" t="s">
        <v>44</v>
      </c>
      <c r="Q16" s="25" t="s">
        <v>31</v>
      </c>
      <c r="R16" s="25"/>
      <c r="S16" s="25"/>
      <c r="T16" s="25" t="s">
        <v>44</v>
      </c>
      <c r="U16" s="25"/>
      <c r="V16" s="25"/>
      <c r="W16" s="25"/>
      <c r="X16" s="25"/>
      <c r="Y16" s="25"/>
      <c r="Z16" s="25">
        <v>81</v>
      </c>
      <c r="AA16" s="26"/>
      <c r="AB16" s="25"/>
    </row>
    <row r="17" spans="1:28" ht="72.75" x14ac:dyDescent="0.25">
      <c r="A17" s="23" t="s">
        <v>10</v>
      </c>
      <c r="B17" s="35">
        <v>120000</v>
      </c>
      <c r="C17" s="35">
        <v>30000</v>
      </c>
      <c r="D17" s="24">
        <v>23968.18</v>
      </c>
      <c r="E17" s="24"/>
      <c r="F17" s="24">
        <v>3495.65</v>
      </c>
      <c r="G17" s="24"/>
      <c r="H17" s="25"/>
      <c r="I17" s="24"/>
      <c r="J17" s="25"/>
      <c r="K17" s="25"/>
      <c r="L17" s="25"/>
      <c r="M17" s="25"/>
      <c r="N17" s="25"/>
      <c r="O17" s="25"/>
      <c r="P17" s="25"/>
      <c r="Q17" s="25"/>
      <c r="R17" s="25"/>
      <c r="S17" s="25"/>
      <c r="T17" s="25"/>
      <c r="U17" s="25"/>
      <c r="V17" s="25"/>
      <c r="W17" s="25"/>
      <c r="X17" s="25"/>
      <c r="Y17" s="25"/>
      <c r="Z17" s="25"/>
      <c r="AA17" s="26">
        <f>SUM(D17:Z17)</f>
        <v>27463.83</v>
      </c>
      <c r="AB17" s="25">
        <v>3</v>
      </c>
    </row>
    <row r="18" spans="1:28" x14ac:dyDescent="0.25">
      <c r="A18" s="23" t="s">
        <v>29</v>
      </c>
      <c r="B18" s="25" t="s">
        <v>31</v>
      </c>
      <c r="C18" s="25" t="s">
        <v>31</v>
      </c>
      <c r="D18" s="24" t="s">
        <v>31</v>
      </c>
      <c r="E18" s="24" t="s">
        <v>31</v>
      </c>
      <c r="F18" s="24" t="s">
        <v>31</v>
      </c>
      <c r="G18" s="24" t="s">
        <v>31</v>
      </c>
      <c r="H18" s="25" t="s">
        <v>31</v>
      </c>
      <c r="I18" s="24" t="s">
        <v>31</v>
      </c>
      <c r="J18" s="25" t="s">
        <v>44</v>
      </c>
      <c r="K18" s="25" t="s">
        <v>44</v>
      </c>
      <c r="L18" s="25" t="s">
        <v>31</v>
      </c>
      <c r="M18" s="25" t="s">
        <v>31</v>
      </c>
      <c r="N18" s="25" t="s">
        <v>31</v>
      </c>
      <c r="O18" s="25" t="s">
        <v>44</v>
      </c>
      <c r="P18" s="25" t="s">
        <v>44</v>
      </c>
      <c r="Q18" s="25" t="s">
        <v>31</v>
      </c>
      <c r="R18" s="25"/>
      <c r="S18" s="25"/>
      <c r="T18" s="25" t="s">
        <v>44</v>
      </c>
      <c r="U18" s="25"/>
      <c r="V18" s="25"/>
      <c r="W18" s="25"/>
      <c r="X18" s="25"/>
      <c r="Y18" s="25"/>
      <c r="Z18" s="25"/>
      <c r="AA18" s="26"/>
      <c r="AB18" s="25"/>
    </row>
    <row r="19" spans="1:28" x14ac:dyDescent="0.25">
      <c r="A19" s="27" t="s">
        <v>45</v>
      </c>
    </row>
    <row r="20" spans="1:28" x14ac:dyDescent="0.25">
      <c r="A20" s="27" t="s">
        <v>46</v>
      </c>
    </row>
    <row r="22" spans="1:28" x14ac:dyDescent="0.25">
      <c r="A22" s="27"/>
    </row>
    <row r="23" spans="1:28" x14ac:dyDescent="0.25">
      <c r="A23" s="51"/>
      <c r="B23" s="51"/>
      <c r="C23" s="51"/>
      <c r="H23" s="46"/>
      <c r="I23" s="46"/>
      <c r="J23" s="46"/>
      <c r="K23" s="46"/>
      <c r="M23" s="46"/>
      <c r="N23" s="46"/>
      <c r="O23" s="46"/>
      <c r="P23" s="46"/>
      <c r="Q23" s="46"/>
      <c r="R23" s="46"/>
      <c r="S23" s="46"/>
      <c r="T23" s="46"/>
    </row>
    <row r="24" spans="1:28" x14ac:dyDescent="0.25">
      <c r="A24" s="9" t="s">
        <v>19</v>
      </c>
      <c r="H24" s="42"/>
      <c r="I24" s="42"/>
      <c r="J24" s="42"/>
      <c r="K24" s="42"/>
      <c r="M24" s="42" t="s">
        <v>13</v>
      </c>
      <c r="N24" s="42"/>
      <c r="O24" s="42"/>
      <c r="P24" s="42"/>
      <c r="Q24" s="42"/>
      <c r="R24" s="42"/>
      <c r="S24" s="42"/>
      <c r="T24" s="42"/>
    </row>
    <row r="26" spans="1:28" x14ac:dyDescent="0.25">
      <c r="B26" s="27"/>
      <c r="C26" s="27"/>
      <c r="D26" s="27"/>
      <c r="E26" s="27"/>
      <c r="F26" s="27"/>
      <c r="G26" s="27"/>
      <c r="H26" s="27"/>
      <c r="I26" s="27"/>
      <c r="J26" s="27"/>
      <c r="K26" s="27"/>
      <c r="L26" s="27"/>
      <c r="M26" s="27"/>
      <c r="N26" s="27"/>
      <c r="O26" s="27"/>
      <c r="P26" s="27"/>
    </row>
    <row r="27" spans="1:28" x14ac:dyDescent="0.25">
      <c r="B27" s="27"/>
      <c r="C27" s="27"/>
      <c r="D27" s="27"/>
      <c r="E27" s="27"/>
      <c r="F27" s="27"/>
      <c r="G27" s="27"/>
      <c r="H27" s="27"/>
      <c r="I27" s="27"/>
      <c r="J27" s="27"/>
      <c r="K27" s="27"/>
      <c r="L27" s="27"/>
      <c r="M27" s="27"/>
      <c r="N27" s="27"/>
      <c r="O27" s="27"/>
      <c r="P27" s="27"/>
    </row>
  </sheetData>
  <mergeCells count="11">
    <mergeCell ref="A14:AB14"/>
    <mergeCell ref="I1:V1"/>
    <mergeCell ref="A4:AB4"/>
    <mergeCell ref="L5:N5"/>
    <mergeCell ref="X7:AA7"/>
    <mergeCell ref="A9:AB9"/>
    <mergeCell ref="A23:C23"/>
    <mergeCell ref="H23:K23"/>
    <mergeCell ref="M23:T23"/>
    <mergeCell ref="H24:K24"/>
    <mergeCell ref="M24:T24"/>
  </mergeCells>
  <pageMargins left="0.7" right="0.7" top="0.75" bottom="0.75" header="0.3" footer="0.3"/>
  <pageSetup paperSize="8"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8130d43-1b56-4a10-ad88-2cd38123f4c1">Z6YWEJNPDQQR-240637614-48759</_dlc_DocId>
    <_dlc_DocIdUrl xmlns="28130d43-1b56-4a10-ad88-2cd38123f4c1">
      <Url>https://intranetas.lrs.lt/8/_layouts/15/DocIdRedir.aspx?ID=Z6YWEJNPDQQR-240637614-48759</Url>
      <Description>Z6YWEJNPDQQR-240637614-48759</Description>
    </_dlc_DocIdUrl>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5DB536ECB3CFE0458180576D6AB600F5" ma:contentTypeVersion="1" ma:contentTypeDescription="Kurkite naują dokumentą." ma:contentTypeScope="" ma:versionID="22558e78ea6e0b82a83d8009b2412a2c">
  <xsd:schema xmlns:xsd="http://www.w3.org/2001/XMLSchema" xmlns:xs="http://www.w3.org/2001/XMLSchema" xmlns:p="http://schemas.microsoft.com/office/2006/metadata/properties" xmlns:ns2="28130d43-1b56-4a10-ad88-2cd38123f4c1" targetNamespace="http://schemas.microsoft.com/office/2006/metadata/properties" ma:root="true" ma:fieldsID="8371bbb0e07aa477de93ed9326d97380" ns2:_="">
    <xsd:import namespace="28130d43-1b56-4a10-ad88-2cd38123f4c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130d43-1b56-4a10-ad88-2cd38123f4c1"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4A19FE-2C36-4B1F-88BD-DA65E9C4CC04}">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8130d43-1b56-4a10-ad88-2cd38123f4c1"/>
    <ds:schemaRef ds:uri="http://www.w3.org/XML/1998/namespace"/>
  </ds:schemaRefs>
</ds:datastoreItem>
</file>

<file path=customXml/itemProps2.xml><?xml version="1.0" encoding="utf-8"?>
<ds:datastoreItem xmlns:ds="http://schemas.openxmlformats.org/officeDocument/2006/customXml" ds:itemID="{65CF685B-D1F2-4E8B-AF4E-86F2F4F03E5F}">
  <ds:schemaRefs>
    <ds:schemaRef ds:uri="http://schemas.microsoft.com/office/2006/metadata/longProperties"/>
  </ds:schemaRefs>
</ds:datastoreItem>
</file>

<file path=customXml/itemProps3.xml><?xml version="1.0" encoding="utf-8"?>
<ds:datastoreItem xmlns:ds="http://schemas.openxmlformats.org/officeDocument/2006/customXml" ds:itemID="{38B5598D-F666-4E56-AB49-54164EE2A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130d43-1b56-4a10-ad88-2cd38123f4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A42A8E-A334-4284-80F1-DEF71E668FD4}">
  <ds:schemaRefs>
    <ds:schemaRef ds:uri="http://schemas.microsoft.com/sharepoint/events"/>
  </ds:schemaRefs>
</ds:datastoreItem>
</file>

<file path=customXml/itemProps5.xml><?xml version="1.0" encoding="utf-8"?>
<ds:datastoreItem xmlns:ds="http://schemas.openxmlformats.org/officeDocument/2006/customXml" ds:itemID="{586BC58E-FD6F-460C-847E-68B5D38388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IŠLAIDOS</vt:lpstr>
      <vt:lpstr>DARBO UŽMOKESTIS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MILONAITĖ Lina</dc:creator>
  <cp:lastModifiedBy>Ausra</cp:lastModifiedBy>
  <cp:lastPrinted>2026-03-24T08:18:29Z</cp:lastPrinted>
  <dcterms:created xsi:type="dcterms:W3CDTF">2011-05-26T07:22:29Z</dcterms:created>
  <dcterms:modified xsi:type="dcterms:W3CDTF">2026-05-18T08:32:21Z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Z6YWEJNPDQQR-240637614-36218</vt:lpwstr>
  </property>
  <property fmtid="{D5CDD505-2E9C-101B-9397-08002B2CF9AE}" pid="3" name="_dlc_DocIdItemGuid">
    <vt:lpwstr>2290b388-1b99-47b0-8642-5c58c5094af7</vt:lpwstr>
  </property>
  <property fmtid="{D5CDD505-2E9C-101B-9397-08002B2CF9AE}" pid="4" name="_dlc_DocIdUrl">
    <vt:lpwstr>https://intranetas.lrs.lt/8/_layouts/15/DocIdRedir.aspx?ID=Z6YWEJNPDQQR-240637614-36218, Z6YWEJNPDQQR-240637614-36218</vt:lpwstr>
  </property>
  <property fmtid="{D5CDD505-2E9C-101B-9397-08002B2CF9AE}" pid="5" name="ContentTypeId">
    <vt:lpwstr>0x0101005DB536ECB3CFE0458180576D6AB600F5</vt:lpwstr>
  </property>
</Properties>
</file>